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173_id_ohio_gov/Documents/Grants/EI/FY24/Service Coordination/EISC Final Documents to Post/"/>
    </mc:Choice>
  </mc:AlternateContent>
  <xr:revisionPtr revIDLastSave="30" documentId="8_{AF2D7A6B-D8FB-4788-B28C-044DF1F5E53E}" xr6:coauthVersionLast="47" xr6:coauthVersionMax="47" xr10:uidLastSave="{C7735153-0485-4D17-B4A0-ECF2F08A6832}"/>
  <bookViews>
    <workbookView xWindow="-108" yWindow="-108" windowWidth="23256" windowHeight="12576" xr2:uid="{00000000-000D-0000-FFFF-FFFF00000000}"/>
  </bookViews>
  <sheets>
    <sheet name="Award Information" sheetId="2" r:id="rId1"/>
    <sheet name="Allocation Table" sheetId="3" r:id="rId2"/>
  </sheets>
  <definedNames>
    <definedName name="_xlnm._FilterDatabase" localSheetId="1" hidden="1">'Allocation Table'!$A$5:$G$5</definedName>
    <definedName name="_xlnm.Print_Area" localSheetId="1">'Allocation Table'!$A$1:$C$96</definedName>
    <definedName name="_xlnm.Print_Area" localSheetId="0">'Award Information'!$A$1:$G$36</definedName>
    <definedName name="_xlnm.Print_Titles" localSheetId="1">'Allocation Table'!$1:$5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<sst xmlns="http://schemas.openxmlformats.org/spreadsheetml/2006/main" count="126" uniqueCount="121">
  <si>
    <t>Addendum A: Award Information for Early Intervention Service Coordination</t>
  </si>
  <si>
    <t xml:space="preserve">Federal Award Identification: </t>
  </si>
  <si>
    <t xml:space="preserve">Part C of the Individuals with Disabilities Education Act (IDEA) </t>
  </si>
  <si>
    <t>Federal Award Identification Numbers</t>
  </si>
  <si>
    <t>Federal Award Date</t>
  </si>
  <si>
    <t xml:space="preserve">Amount of Federal Funds Obligated by this Action </t>
  </si>
  <si>
    <t>Total Amount of the Federal Award (from USDOE)</t>
  </si>
  <si>
    <t>Amount of Federal Funds Obligated by this Action:</t>
  </si>
  <si>
    <t>Subaward Period of Performance:</t>
  </si>
  <si>
    <t>July 1, 2023 - June 30, 2024</t>
  </si>
  <si>
    <t xml:space="preserve">Federal Award Project Description: </t>
  </si>
  <si>
    <t>Part C of the Individuals with Disabilities Education Act (IDEA) is a federal grant program that assists states in operating a comprehensive statewide program of early intervention services for infants and toddlers with disabilities, ages birth through age 2 years, and their families</t>
  </si>
  <si>
    <t xml:space="preserve">Pass Through Entity Name 
&amp; DUNS: </t>
  </si>
  <si>
    <t>The Ohio Department of Developmental Disabilities,
DUNS 809550163, UEI K8MWUV7D8HZ4</t>
  </si>
  <si>
    <t xml:space="preserve">Federal Awarding Agency: </t>
  </si>
  <si>
    <t>Office of Special Education Programs, Office of Special Education and Rehabilitative Services, U.S. Department of Education</t>
  </si>
  <si>
    <t xml:space="preserve">Federal Agency Contact: </t>
  </si>
  <si>
    <t xml:space="preserve">Gregg Corr
Office of Special Education Programs, Department of Education
400 Maryland Avenue, SW, Washington, District of Columbia 20202 </t>
  </si>
  <si>
    <t>This Grant is not for R&amp;D.</t>
  </si>
  <si>
    <t xml:space="preserve">CFDA Name and Number: </t>
  </si>
  <si>
    <t>CFDA / ALN 84.181, Special Education Grants for Infants and Families</t>
  </si>
  <si>
    <t xml:space="preserve">Subrecipient indirect costs shall be charged using a Restricted Indirect Cost Rate in accordance with 34 CFR 303.225(c) and 34 CFR 76.560-76.580 and in accordance with section 1.5 of the grant agreement. Subrecipients with a restricted indirect cost rate from the Ohio Department of Education shall use that rate. All others shall use the de minimis rate. </t>
  </si>
  <si>
    <t>Allocation Table
SFY24/FFY23
(Includes Federal and State General Revenue Funds)</t>
  </si>
  <si>
    <t>County</t>
  </si>
  <si>
    <t>Allocation Base</t>
  </si>
  <si>
    <t>NAS</t>
  </si>
  <si>
    <t>Lead</t>
  </si>
  <si>
    <t>Local Outreach</t>
  </si>
  <si>
    <t xml:space="preserve">Total Allocation 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</si>
  <si>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</si>
  <si>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</si>
  <si>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</si>
  <si>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</si>
  <si>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</si>
  <si>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</si>
  <si>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</si>
  <si>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</si>
  <si>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</si>
  <si>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</si>
  <si>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</si>
  <si>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</si>
  <si>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</si>
  <si>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</si>
  <si>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</si>
  <si>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</si>
  <si>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</si>
  <si>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</si>
  <si>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</si>
  <si>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</si>
  <si>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</si>
  <si>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</si>
  <si>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</si>
  <si>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</si>
  <si>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</si>
  <si>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</si>
  <si>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</si>
  <si>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</si>
  <si>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</si>
  <si>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</si>
  <si>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</si>
  <si>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</si>
  <si>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</si>
  <si>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</si>
  <si>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</si>
  <si>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</si>
  <si>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</si>
  <si>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</si>
  <si>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</si>
  <si>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</si>
  <si>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</si>
  <si>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</si>
  <si>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</si>
  <si>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</si>
  <si>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</si>
  <si>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</si>
  <si>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</si>
  <si>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</si>
  <si>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</si>
  <si>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</si>
  <si>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</si>
  <si>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</si>
  <si>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</si>
  <si>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</si>
  <si>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</si>
  <si>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</si>
  <si>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</si>
  <si>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</si>
  <si>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</si>
  <si>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</si>
  <si>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</si>
  <si>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</si>
  <si>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</si>
  <si>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</si>
  <si>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</si>
  <si>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</si>
  <si>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</si>
  <si>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</si>
  <si>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</si>
  <si>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</si>
  <si>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</si>
  <si>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</si>
  <si>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</si>
  <si>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</si>
  <si>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</si>
  <si>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</si>
  <si>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</si>
  <si>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</si>
  <si>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</si>
  <si>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</si>
  <si>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</si>
  <si>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</si>
  <si>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</si>
  <si>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</si>
  <si>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</si>
  <si>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</si>
  <si>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</si>
  <si>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</si>
  <si>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 </t>
  </si>
  <si>
    <t>Statewide</t>
  </si>
  <si>
    <t>H181A220024</t>
  </si>
  <si>
    <t>H181A230024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</si>
</sst>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&quot;$&quot;#,##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vertical="center"/>
    </xf>
    <xf numFmtId="165" fontId="0" fillId="0" borderId="0" xfId="0" applyNumberFormat="1"/>
    <xf numFmtId="0" fontId="7" fillId="0" borderId="1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7" fillId="0" borderId="1" xfId="0" applyFont="1" applyBorder="1"/>
    <xf numFmtId="6" fontId="7" fillId="0" borderId="3" xfId="0" applyNumberFormat="1" applyFont="1" applyBorder="1"/>
    <xf numFmtId="0" fontId="7" fillId="0" borderId="2" xfId="0" applyFont="1" applyBorder="1"/>
    <xf numFmtId="0" fontId="7" fillId="0" borderId="4" xfId="0" applyFont="1" applyBorder="1"/>
    <xf numFmtId="6" fontId="7" fillId="0" borderId="4" xfId="0" applyNumberFormat="1" applyFont="1" applyBorder="1"/>
    <xf numFmtId="0" fontId="9" fillId="0" borderId="2" xfId="0" applyFont="1" applyBorder="1"/>
    <xf numFmtId="6" fontId="9" fillId="0" borderId="4" xfId="0" applyNumberFormat="1" applyFont="1" applyBorder="1"/>
    <xf numFmtId="9" fontId="0" fillId="0" borderId="0" xfId="1" applyFont="1"/>
    <xf numFmtId="166" fontId="0" fillId="0" borderId="0" xfId="1" applyNumberFormat="1" applyFont="1"/>
    <xf numFmtId="6" fontId="7" fillId="0" borderId="1" xfId="0" applyNumberFormat="1" applyFont="1" applyBorder="1" applyAlignment="1">
      <alignment horizontal="center" wrapText="1"/>
    </xf>
    <xf numFmtId="6" fontId="7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16" zoomScaleNormal="100" workbookViewId="0">
      <selection activeCell="D19" sqref="D19"/>
    </sheetView>
  </sheetViews>
  <sheetFormatPr defaultColWidth="8.6640625" defaultRowHeight="14.4" x14ac:dyDescent="0.3"/>
  <cols>
    <col min="1" max="1" width="21.33203125" customWidth="1"/>
    <col min="2" max="2" width="1.6640625" hidden="1" customWidth="1"/>
    <col min="3" max="3" width="2" hidden="1" customWidth="1"/>
    <col min="4" max="4" width="13.6640625" customWidth="1"/>
    <col min="5" max="7" width="19.33203125" customWidth="1"/>
  </cols>
  <sheetData>
    <row r="1" spans="1:10" ht="16.5" customHeight="1" x14ac:dyDescent="0.35">
      <c r="A1" s="34" t="s">
        <v>0</v>
      </c>
      <c r="B1" s="34"/>
      <c r="C1" s="34"/>
      <c r="D1" s="34"/>
      <c r="E1" s="34"/>
      <c r="F1" s="34"/>
      <c r="G1" s="34"/>
      <c r="H1" s="1"/>
      <c r="I1" s="1"/>
      <c r="J1" s="1"/>
    </row>
    <row r="2" spans="1:10" ht="15" customHeight="1" x14ac:dyDescent="0.35">
      <c r="A2" s="33"/>
      <c r="B2" s="33"/>
      <c r="C2" s="33"/>
      <c r="D2" s="33"/>
      <c r="E2" s="33"/>
      <c r="F2" s="33"/>
      <c r="G2" s="33"/>
    </row>
    <row r="3" spans="1:10" ht="15.75" customHeight="1" x14ac:dyDescent="0.3">
      <c r="A3" s="10" t="s">
        <v>1</v>
      </c>
      <c r="E3" s="32" t="s">
        <v>2</v>
      </c>
      <c r="F3" s="32"/>
      <c r="G3" s="32"/>
      <c r="H3" s="2"/>
      <c r="I3" s="2"/>
      <c r="J3" s="2"/>
    </row>
    <row r="4" spans="1:10" ht="33" customHeight="1" x14ac:dyDescent="0.3">
      <c r="A4" s="35" t="s">
        <v>3</v>
      </c>
      <c r="B4" s="35"/>
      <c r="C4" s="35"/>
      <c r="D4" s="35"/>
      <c r="E4" s="15" t="s">
        <v>119</v>
      </c>
      <c r="F4" s="15" t="s">
        <v>120</v>
      </c>
      <c r="H4" s="2"/>
      <c r="I4" s="2"/>
      <c r="J4" s="2"/>
    </row>
    <row r="5" spans="1:10" ht="33" customHeight="1" x14ac:dyDescent="0.3">
      <c r="A5" s="38" t="s">
        <v>4</v>
      </c>
      <c r="B5" s="38"/>
      <c r="C5" s="38"/>
      <c r="D5" s="38"/>
      <c r="E5" s="16">
        <v>44743</v>
      </c>
      <c r="F5" s="16">
        <v>45108</v>
      </c>
      <c r="H5" s="2"/>
      <c r="I5" s="2"/>
      <c r="J5" s="2"/>
    </row>
    <row r="6" spans="1:10" ht="45.6" customHeight="1" x14ac:dyDescent="0.3">
      <c r="A6" s="35" t="s">
        <v>5</v>
      </c>
      <c r="B6" s="35"/>
      <c r="C6" s="35"/>
      <c r="D6" s="35"/>
      <c r="E6" s="30">
        <v>12000000</v>
      </c>
      <c r="F6" s="31">
        <v>3987505</v>
      </c>
      <c r="H6" s="3"/>
      <c r="I6" s="2"/>
      <c r="J6" s="2"/>
    </row>
    <row r="7" spans="1:10" ht="33" customHeight="1" x14ac:dyDescent="0.3">
      <c r="A7" s="35" t="s">
        <v>6</v>
      </c>
      <c r="B7" s="35"/>
      <c r="C7" s="35"/>
      <c r="D7" s="35"/>
      <c r="E7" s="30">
        <v>16542472</v>
      </c>
      <c r="F7" s="30">
        <v>17931151</v>
      </c>
      <c r="H7" s="3"/>
      <c r="I7" s="2"/>
      <c r="J7" s="2"/>
    </row>
    <row r="8" spans="1:10" ht="17.7" customHeight="1" x14ac:dyDescent="0.3">
      <c r="A8" s="8"/>
      <c r="B8" s="8"/>
      <c r="C8" s="8"/>
      <c r="D8" s="8"/>
      <c r="E8" s="9"/>
      <c r="F8" s="9"/>
      <c r="G8" s="9"/>
      <c r="H8" s="3"/>
      <c r="I8" s="2"/>
      <c r="J8" s="2"/>
    </row>
    <row r="9" spans="1:10" ht="15.75" customHeight="1" x14ac:dyDescent="0.3">
      <c r="A9" s="37" t="s">
        <v>7</v>
      </c>
      <c r="B9" s="37"/>
      <c r="C9" s="37"/>
      <c r="D9" s="37"/>
      <c r="E9" s="42">
        <f>E6+F6</f>
        <v>15987505</v>
      </c>
      <c r="F9" s="42"/>
      <c r="G9" s="42"/>
      <c r="H9" s="2"/>
      <c r="I9" s="2"/>
      <c r="J9" s="2"/>
    </row>
    <row r="10" spans="1:10" ht="15.6" x14ac:dyDescent="0.3">
      <c r="A10" s="37"/>
      <c r="B10" s="37"/>
      <c r="C10" s="37"/>
      <c r="D10" s="37"/>
      <c r="E10" s="42"/>
      <c r="F10" s="42"/>
      <c r="G10" s="42"/>
      <c r="H10" s="2"/>
      <c r="I10" s="2"/>
      <c r="J10" s="2"/>
    </row>
    <row r="11" spans="1:10" ht="15.6" x14ac:dyDescent="0.3">
      <c r="A11" s="10"/>
      <c r="B11" s="10"/>
      <c r="C11" s="10"/>
      <c r="D11" s="10"/>
      <c r="H11" s="2"/>
      <c r="I11" s="2"/>
      <c r="J11" s="2"/>
    </row>
    <row r="12" spans="1:10" ht="15.6" x14ac:dyDescent="0.3">
      <c r="A12" s="10" t="s">
        <v>8</v>
      </c>
      <c r="B12" s="10"/>
      <c r="C12" s="10"/>
      <c r="D12" s="10"/>
      <c r="E12" s="44" t="s">
        <v>9</v>
      </c>
      <c r="F12" s="44"/>
      <c r="G12" s="44"/>
      <c r="H12" s="2"/>
      <c r="I12" s="2"/>
      <c r="J12" s="2"/>
    </row>
    <row r="13" spans="1:10" ht="15.6" x14ac:dyDescent="0.3">
      <c r="A13" s="10"/>
      <c r="B13" s="10"/>
      <c r="C13" s="10"/>
      <c r="D13" s="10"/>
      <c r="H13" s="2"/>
      <c r="I13" s="2"/>
      <c r="J13" s="2"/>
    </row>
    <row r="14" spans="1:10" ht="14.7" customHeight="1" x14ac:dyDescent="0.3">
      <c r="A14" s="39" t="s">
        <v>10</v>
      </c>
      <c r="B14" s="39"/>
      <c r="C14" s="39"/>
      <c r="D14" s="39"/>
      <c r="E14" s="45" t="s">
        <v>11</v>
      </c>
      <c r="F14" s="45"/>
      <c r="G14" s="45"/>
      <c r="H14" s="4"/>
      <c r="I14" s="4"/>
      <c r="J14" s="4"/>
    </row>
    <row r="15" spans="1:10" ht="15.6" x14ac:dyDescent="0.3">
      <c r="A15" s="39"/>
      <c r="B15" s="39"/>
      <c r="C15" s="39"/>
      <c r="D15" s="39"/>
      <c r="E15" s="45"/>
      <c r="F15" s="45"/>
      <c r="G15" s="45"/>
      <c r="H15" s="4"/>
      <c r="I15" s="4"/>
      <c r="J15" s="4"/>
    </row>
    <row r="16" spans="1:10" ht="15.6" x14ac:dyDescent="0.3">
      <c r="A16" s="10"/>
      <c r="B16" s="10"/>
      <c r="C16" s="10"/>
      <c r="D16" s="10"/>
      <c r="E16" s="45"/>
      <c r="F16" s="45"/>
      <c r="G16" s="45"/>
      <c r="H16" s="4"/>
      <c r="I16" s="4"/>
      <c r="J16" s="4"/>
    </row>
    <row r="17" spans="1:10" ht="15.6" x14ac:dyDescent="0.3">
      <c r="A17" s="10"/>
      <c r="B17" s="10"/>
      <c r="C17" s="10"/>
      <c r="D17" s="10"/>
      <c r="E17" s="45"/>
      <c r="F17" s="45"/>
      <c r="G17" s="45"/>
      <c r="H17" s="4"/>
      <c r="I17" s="4"/>
      <c r="J17" s="4"/>
    </row>
    <row r="18" spans="1:10" ht="15.6" x14ac:dyDescent="0.3">
      <c r="A18" s="10"/>
      <c r="B18" s="10"/>
      <c r="C18" s="10"/>
      <c r="D18" s="10"/>
      <c r="E18" s="45"/>
      <c r="F18" s="45"/>
      <c r="G18" s="45"/>
      <c r="H18" s="4"/>
      <c r="I18" s="4"/>
      <c r="J18" s="4"/>
    </row>
    <row r="19" spans="1:10" ht="15.6" x14ac:dyDescent="0.3">
      <c r="A19" s="10"/>
      <c r="B19" s="10"/>
      <c r="C19" s="10"/>
      <c r="D19" s="10"/>
      <c r="E19" s="46"/>
      <c r="F19" s="46"/>
      <c r="G19" s="46"/>
      <c r="H19" s="4"/>
      <c r="I19" s="4"/>
      <c r="J19" s="4"/>
    </row>
    <row r="20" spans="1:10" ht="0.6" customHeight="1" x14ac:dyDescent="0.3">
      <c r="A20" s="10"/>
      <c r="B20" s="10"/>
      <c r="C20" s="10"/>
      <c r="D20" s="10"/>
      <c r="E20" s="46"/>
      <c r="F20" s="46"/>
      <c r="G20" s="46"/>
      <c r="H20" s="4"/>
      <c r="I20" s="4"/>
      <c r="J20" s="4"/>
    </row>
    <row r="21" spans="1:10" ht="33" customHeight="1" x14ac:dyDescent="0.3">
      <c r="A21" s="39" t="s">
        <v>12</v>
      </c>
      <c r="B21" s="40"/>
      <c r="C21" s="40"/>
      <c r="D21" s="40"/>
      <c r="E21" s="43" t="s">
        <v>13</v>
      </c>
      <c r="F21" s="43"/>
      <c r="G21" s="43"/>
      <c r="H21" s="2"/>
      <c r="I21" s="2"/>
      <c r="J21" s="2"/>
    </row>
    <row r="22" spans="1:10" ht="15.6" x14ac:dyDescent="0.3">
      <c r="A22" s="10"/>
      <c r="B22" s="10"/>
      <c r="C22" s="10"/>
      <c r="D22" s="10"/>
      <c r="H22" s="2"/>
      <c r="I22" s="2"/>
      <c r="J22" s="2"/>
    </row>
    <row r="23" spans="1:10" ht="15.75" customHeight="1" x14ac:dyDescent="0.3">
      <c r="A23" s="10" t="s">
        <v>14</v>
      </c>
      <c r="B23" s="10"/>
      <c r="C23" s="10"/>
      <c r="D23" s="10"/>
      <c r="E23" s="43" t="s">
        <v>15</v>
      </c>
      <c r="F23" s="43"/>
      <c r="G23" s="43"/>
      <c r="H23" s="4"/>
      <c r="I23" s="4"/>
      <c r="J23" s="4"/>
    </row>
    <row r="24" spans="1:10" ht="15.6" x14ac:dyDescent="0.3">
      <c r="A24" s="10"/>
      <c r="B24" s="10"/>
      <c r="C24" s="10"/>
      <c r="D24" s="20"/>
      <c r="E24" s="43"/>
      <c r="F24" s="43"/>
      <c r="G24" s="43"/>
      <c r="H24" s="4"/>
      <c r="I24" s="4"/>
      <c r="J24" s="4"/>
    </row>
    <row r="25" spans="1:10" ht="15.6" x14ac:dyDescent="0.3">
      <c r="A25" s="10"/>
      <c r="B25" s="10"/>
      <c r="C25" s="10"/>
      <c r="D25" s="20"/>
      <c r="E25" s="43"/>
      <c r="F25" s="43"/>
      <c r="G25" s="43"/>
      <c r="H25" s="4"/>
      <c r="I25" s="4"/>
      <c r="J25" s="4"/>
    </row>
    <row r="26" spans="1:10" ht="15.6" x14ac:dyDescent="0.3">
      <c r="A26" s="10"/>
      <c r="B26" s="10"/>
      <c r="C26" s="10"/>
      <c r="D26" s="20"/>
      <c r="E26" s="12"/>
      <c r="F26" s="12"/>
      <c r="G26" s="12"/>
      <c r="H26" s="4"/>
      <c r="I26" s="4"/>
      <c r="J26" s="4"/>
    </row>
    <row r="27" spans="1:10" ht="14.7" customHeight="1" x14ac:dyDescent="0.3">
      <c r="A27" s="10" t="s">
        <v>16</v>
      </c>
      <c r="B27" s="10"/>
      <c r="C27" s="10"/>
      <c r="D27" s="10"/>
      <c r="E27" s="43" t="s">
        <v>17</v>
      </c>
      <c r="F27" s="43"/>
      <c r="G27" s="43"/>
      <c r="H27" s="4"/>
      <c r="I27" s="5"/>
      <c r="J27" s="5"/>
    </row>
    <row r="28" spans="1:10" ht="15.6" x14ac:dyDescent="0.3">
      <c r="A28" s="10"/>
      <c r="B28" s="10"/>
      <c r="C28" s="10"/>
      <c r="D28" s="20"/>
      <c r="E28" s="43"/>
      <c r="F28" s="43"/>
      <c r="G28" s="43"/>
      <c r="H28" s="4"/>
      <c r="I28" s="5"/>
      <c r="J28" s="5"/>
    </row>
    <row r="29" spans="1:10" ht="15.6" x14ac:dyDescent="0.3">
      <c r="A29" s="10"/>
      <c r="B29" s="10"/>
      <c r="C29" s="10"/>
      <c r="D29" s="20"/>
      <c r="E29" s="43"/>
      <c r="F29" s="43"/>
      <c r="G29" s="43"/>
      <c r="H29" s="4"/>
      <c r="I29" s="5"/>
      <c r="J29" s="5"/>
    </row>
    <row r="30" spans="1:10" ht="25.95" customHeight="1" x14ac:dyDescent="0.3">
      <c r="A30" s="10"/>
      <c r="B30" s="10"/>
      <c r="C30" s="10"/>
      <c r="D30" s="20"/>
      <c r="E30" s="43"/>
      <c r="F30" s="43"/>
      <c r="G30" s="43"/>
      <c r="H30" s="4"/>
      <c r="I30" s="5"/>
      <c r="J30" s="5"/>
    </row>
    <row r="31" spans="1:10" ht="15.75" customHeight="1" x14ac:dyDescent="0.3">
      <c r="A31" s="11" t="s">
        <v>18</v>
      </c>
      <c r="B31" s="10"/>
      <c r="C31" s="10"/>
      <c r="D31" s="10"/>
      <c r="F31" s="8"/>
      <c r="G31" s="8"/>
      <c r="H31" s="6"/>
      <c r="I31" s="2"/>
      <c r="J31" s="2"/>
    </row>
    <row r="32" spans="1:10" ht="15.6" customHeight="1" x14ac:dyDescent="0.3">
      <c r="A32" s="10" t="s">
        <v>19</v>
      </c>
      <c r="B32" s="10"/>
      <c r="C32" s="10"/>
      <c r="D32" s="19"/>
      <c r="E32" s="43" t="s">
        <v>20</v>
      </c>
      <c r="F32" s="43"/>
      <c r="G32" s="43"/>
      <c r="H32" s="6"/>
      <c r="I32" s="2"/>
      <c r="J32" s="2"/>
    </row>
    <row r="33" spans="1:10" ht="15.6" x14ac:dyDescent="0.3">
      <c r="A33" s="10"/>
      <c r="B33" s="11"/>
      <c r="C33" s="11"/>
      <c r="D33" s="11"/>
      <c r="E33" s="43"/>
      <c r="F33" s="43"/>
      <c r="G33" s="43"/>
      <c r="H33" s="7"/>
      <c r="I33" s="2"/>
      <c r="J33" s="2"/>
    </row>
    <row r="34" spans="1:10" ht="15.6" x14ac:dyDescent="0.3">
      <c r="B34" s="11"/>
      <c r="C34" s="11"/>
      <c r="D34" s="11"/>
      <c r="E34" s="43"/>
      <c r="F34" s="43"/>
      <c r="G34" s="43"/>
      <c r="H34" s="7"/>
      <c r="I34" s="2"/>
      <c r="J34" s="2"/>
    </row>
    <row r="35" spans="1:10" ht="15" customHeight="1" x14ac:dyDescent="0.3">
      <c r="A35" s="36" t="s">
        <v>21</v>
      </c>
      <c r="B35" s="36"/>
      <c r="C35" s="36"/>
      <c r="D35" s="36"/>
      <c r="E35" s="36"/>
      <c r="F35" s="36"/>
      <c r="G35" s="36"/>
      <c r="H35" s="4"/>
      <c r="I35" s="4"/>
      <c r="J35" s="4"/>
    </row>
    <row r="36" spans="1:10" ht="49.5" customHeight="1" x14ac:dyDescent="0.3">
      <c r="A36" s="36"/>
      <c r="B36" s="36"/>
      <c r="C36" s="36"/>
      <c r="D36" s="36"/>
      <c r="E36" s="36"/>
      <c r="F36" s="36"/>
      <c r="G36" s="36"/>
      <c r="H36" s="4"/>
      <c r="I36" s="4"/>
      <c r="J36" s="4"/>
    </row>
  </sheetData>
  <mergeCells count="18">
    <mergeCell ref="E9:G10"/>
    <mergeCell ref="E12:G12"/>
    <mergeCell ref="E14:G18"/>
    <mergeCell ref="E32:G34"/>
    <mergeCell ref="A2:G2"/>
    <mergeCell ref="A1:G1"/>
    <mergeCell ref="A7:D7"/>
    <mergeCell ref="A35:G36"/>
    <mergeCell ref="A9:D10"/>
    <mergeCell ref="E3:G3"/>
    <mergeCell ref="A4:D4"/>
    <mergeCell ref="A5:D5"/>
    <mergeCell ref="A6:D6"/>
    <mergeCell ref="E27:G30"/>
    <mergeCell ref="A14:D15"/>
    <mergeCell ref="E21:G21"/>
    <mergeCell ref="A21:D21"/>
    <mergeCell ref="E23:G25"/>
  </mergeCells>
  <pageMargins left="0.7" right="0.7" top="0.75" bottom="0.75" header="0.3" footer="0.3"/>
  <pageSetup scale="97" orientation="portrait" horizontalDpi="1200" verticalDpi="1200" r:id="rId1"/>
  <headerFooter>
    <oddHeader xml:space="preserve">&amp;C&amp;"-,Bold"&amp;16Addendum A - Award Information &amp; Allocation Table    &amp;"-,Regular"&amp;11
</oddHeader>
    <oddFooter>&amp;LDODD EISC Agreement 7.1.20
Addendum A - Award Information &amp; Allocation Table&amp;R&amp;P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0F07D-15DC-4ECB-A9D8-9ED266E104F1}">
  <dimension ref="A1:G98"/>
  <sheetViews>
    <sheetView zoomScaleNormal="100" zoomScaleSheetLayoutView="100" workbookViewId="0">
      <selection activeCell="D16" sqref="D16"/>
    </sheetView>
  </sheetViews>
  <sheetFormatPr defaultColWidth="8.6640625" defaultRowHeight="14.4" x14ac:dyDescent="0.3"/>
  <cols>
    <col min="1" max="1" width="13.44140625" customWidth="1"/>
    <col min="2" max="6" width="19.5546875" customWidth="1"/>
  </cols>
  <sheetData>
    <row r="1" spans="1:7" ht="15" customHeight="1" x14ac:dyDescent="0.3">
      <c r="A1" s="41" t="s">
        <v>22</v>
      </c>
      <c r="B1" s="41"/>
      <c r="C1" s="41"/>
      <c r="D1" s="41"/>
      <c r="E1" s="41"/>
      <c r="F1" s="41"/>
    </row>
    <row r="2" spans="1:7" ht="15" customHeight="1" x14ac:dyDescent="0.3">
      <c r="A2" s="41"/>
      <c r="B2" s="41"/>
      <c r="C2" s="41"/>
      <c r="D2" s="41"/>
      <c r="E2" s="41"/>
      <c r="F2" s="41"/>
    </row>
    <row r="3" spans="1:7" ht="37.200000000000003" customHeight="1" x14ac:dyDescent="0.3">
      <c r="A3" s="41"/>
      <c r="B3" s="41"/>
      <c r="C3" s="41"/>
      <c r="D3" s="41"/>
      <c r="E3" s="41"/>
      <c r="F3" s="41"/>
    </row>
    <row r="5" spans="1:7" ht="31.2" customHeight="1" x14ac:dyDescent="0.3">
      <c r="A5" s="13" t="s">
        <v>23</v>
      </c>
      <c r="B5" s="17" t="s">
        <v>24</v>
      </c>
      <c r="C5" s="17" t="s">
        <v>25</v>
      </c>
      <c r="D5" s="18" t="s">
        <v>26</v>
      </c>
      <c r="E5" s="18" t="s">
        <v>27</v>
      </c>
      <c r="F5" s="18" t="s">
        <v>28</v>
      </c>
    </row>
    <row r="6" spans="1:7" x14ac:dyDescent="0.3">
      <c r="A6" s="21" t="s">
        <v>29</v>
      </c>
      <c r="B6" s="22">
        <v>83604</v>
      </c>
      <c r="C6" s="22">
        <v>3002</v>
      </c>
      <c r="D6" s="22">
        <v>1000</v>
      </c>
      <c r="E6" s="22">
        <v>6000</v>
      </c>
      <c r="F6" s="22">
        <v>93606</v>
      </c>
      <c r="G6" s="28"/>
    </row>
    <row r="7" spans="1:7" x14ac:dyDescent="0.3">
      <c r="A7" s="23" t="s">
        <v>30</v>
      </c>
      <c r="B7" s="25">
        <v>354252</v>
      </c>
      <c r="C7" s="25">
        <v>12720</v>
      </c>
      <c r="D7" s="25">
        <v>4938</v>
      </c>
      <c r="E7" s="25">
        <v>11532</v>
      </c>
      <c r="F7" s="22">
        <v>383442</v>
      </c>
      <c r="G7" s="28"/>
    </row>
    <row r="8" spans="1:7" x14ac:dyDescent="0.3">
      <c r="A8" s="23" t="s">
        <v>31</v>
      </c>
      <c r="B8" s="25">
        <v>88723</v>
      </c>
      <c r="C8" s="25">
        <v>3186</v>
      </c>
      <c r="D8" s="25">
        <v>3841</v>
      </c>
      <c r="E8" s="25">
        <v>6000</v>
      </c>
      <c r="F8" s="22">
        <v>101750</v>
      </c>
      <c r="G8" s="28"/>
    </row>
    <row r="9" spans="1:7" x14ac:dyDescent="0.3">
      <c r="A9" s="23" t="s">
        <v>32</v>
      </c>
      <c r="B9" s="25">
        <v>185070</v>
      </c>
      <c r="C9" s="25">
        <v>6645</v>
      </c>
      <c r="D9" s="25">
        <v>6584</v>
      </c>
      <c r="E9" s="25">
        <v>7666</v>
      </c>
      <c r="F9" s="22">
        <v>205965</v>
      </c>
      <c r="G9" s="28"/>
    </row>
    <row r="10" spans="1:7" x14ac:dyDescent="0.3">
      <c r="A10" s="23" t="s">
        <v>33</v>
      </c>
      <c r="B10" s="25">
        <v>93551</v>
      </c>
      <c r="C10" s="25">
        <v>3359</v>
      </c>
      <c r="D10" s="25">
        <v>1500</v>
      </c>
      <c r="E10" s="25">
        <v>6000</v>
      </c>
      <c r="F10" s="22">
        <v>104410</v>
      </c>
      <c r="G10" s="28"/>
    </row>
    <row r="11" spans="1:7" x14ac:dyDescent="0.3">
      <c r="A11" s="23" t="s">
        <v>34</v>
      </c>
      <c r="B11" s="25">
        <v>168899</v>
      </c>
      <c r="C11" s="25">
        <v>6065</v>
      </c>
      <c r="D11" s="25">
        <v>1500</v>
      </c>
      <c r="E11" s="25">
        <v>6000</v>
      </c>
      <c r="F11" s="22">
        <v>182464</v>
      </c>
      <c r="G11" s="28"/>
    </row>
    <row r="12" spans="1:7" x14ac:dyDescent="0.3">
      <c r="A12" s="23" t="s">
        <v>35</v>
      </c>
      <c r="B12" s="25">
        <v>207486</v>
      </c>
      <c r="C12" s="25">
        <v>7450</v>
      </c>
      <c r="D12" s="25">
        <v>3566</v>
      </c>
      <c r="E12" s="25">
        <v>6000</v>
      </c>
      <c r="F12" s="22">
        <v>224502</v>
      </c>
      <c r="G12" s="28"/>
    </row>
    <row r="13" spans="1:7" x14ac:dyDescent="0.3">
      <c r="A13" s="23" t="s">
        <v>36</v>
      </c>
      <c r="B13" s="25">
        <v>122591</v>
      </c>
      <c r="C13" s="25">
        <v>4402</v>
      </c>
      <c r="D13" s="25">
        <v>1500</v>
      </c>
      <c r="E13" s="25">
        <v>6000</v>
      </c>
      <c r="F13" s="22">
        <v>134493</v>
      </c>
      <c r="G13" s="28"/>
    </row>
    <row r="14" spans="1:7" x14ac:dyDescent="0.3">
      <c r="A14" s="23" t="s">
        <v>37</v>
      </c>
      <c r="B14" s="25">
        <v>1077352</v>
      </c>
      <c r="C14" s="25">
        <v>38684</v>
      </c>
      <c r="D14" s="25">
        <v>10699</v>
      </c>
      <c r="E14" s="25">
        <v>33485</v>
      </c>
      <c r="F14" s="22">
        <v>1160220</v>
      </c>
      <c r="G14" s="28"/>
    </row>
    <row r="15" spans="1:7" x14ac:dyDescent="0.3">
      <c r="A15" s="23" t="s">
        <v>38</v>
      </c>
      <c r="B15" s="25">
        <v>52110</v>
      </c>
      <c r="C15" s="25">
        <v>1871</v>
      </c>
      <c r="D15" s="25">
        <v>1500</v>
      </c>
      <c r="E15" s="25">
        <v>6000</v>
      </c>
      <c r="F15" s="22">
        <v>61481</v>
      </c>
      <c r="G15" s="28"/>
    </row>
    <row r="16" spans="1:7" x14ac:dyDescent="0.3">
      <c r="A16" s="23" t="s">
        <v>39</v>
      </c>
      <c r="B16" s="25">
        <v>105424</v>
      </c>
      <c r="C16" s="25">
        <v>3785</v>
      </c>
      <c r="D16" s="25">
        <v>1500</v>
      </c>
      <c r="E16" s="25">
        <v>6000</v>
      </c>
      <c r="F16" s="22">
        <v>116709</v>
      </c>
      <c r="G16" s="28"/>
    </row>
    <row r="17" spans="1:7" x14ac:dyDescent="0.3">
      <c r="A17" s="23" t="s">
        <v>40</v>
      </c>
      <c r="B17" s="25">
        <v>279647</v>
      </c>
      <c r="C17" s="25">
        <v>10041</v>
      </c>
      <c r="D17" s="25">
        <v>19477</v>
      </c>
      <c r="E17" s="25">
        <v>13367</v>
      </c>
      <c r="F17" s="22">
        <v>322532</v>
      </c>
      <c r="G17" s="28"/>
    </row>
    <row r="18" spans="1:7" x14ac:dyDescent="0.3">
      <c r="A18" s="23" t="s">
        <v>41</v>
      </c>
      <c r="B18" s="25">
        <v>565074</v>
      </c>
      <c r="C18" s="25">
        <v>20290</v>
      </c>
      <c r="D18" s="25">
        <v>4663</v>
      </c>
      <c r="E18" s="25">
        <v>19527</v>
      </c>
      <c r="F18" s="22">
        <v>609554</v>
      </c>
      <c r="G18" s="28"/>
    </row>
    <row r="19" spans="1:7" x14ac:dyDescent="0.3">
      <c r="A19" s="23" t="s">
        <v>42</v>
      </c>
      <c r="B19" s="25">
        <v>146926</v>
      </c>
      <c r="C19" s="25">
        <v>5276</v>
      </c>
      <c r="D19" s="25">
        <v>1500</v>
      </c>
      <c r="E19" s="25">
        <v>6000</v>
      </c>
      <c r="F19" s="22">
        <v>159702</v>
      </c>
      <c r="G19" s="28"/>
    </row>
    <row r="20" spans="1:7" x14ac:dyDescent="0.3">
      <c r="A20" s="23" t="s">
        <v>43</v>
      </c>
      <c r="B20" s="25">
        <v>160782</v>
      </c>
      <c r="C20" s="25">
        <v>5773</v>
      </c>
      <c r="D20" s="25">
        <v>7681</v>
      </c>
      <c r="E20" s="25">
        <v>7666</v>
      </c>
      <c r="F20" s="22">
        <v>181902</v>
      </c>
      <c r="G20" s="28"/>
    </row>
    <row r="21" spans="1:7" x14ac:dyDescent="0.3">
      <c r="A21" s="23" t="s">
        <v>44</v>
      </c>
      <c r="B21" s="25">
        <v>111541</v>
      </c>
      <c r="C21" s="25">
        <v>4005</v>
      </c>
      <c r="D21" s="25">
        <v>4115</v>
      </c>
      <c r="E21" s="25">
        <v>6000</v>
      </c>
      <c r="F21" s="22">
        <v>125661</v>
      </c>
      <c r="G21" s="28"/>
    </row>
    <row r="22" spans="1:7" x14ac:dyDescent="0.3">
      <c r="A22" s="23" t="s">
        <v>45</v>
      </c>
      <c r="B22" s="25">
        <v>116328</v>
      </c>
      <c r="C22" s="25">
        <v>4177</v>
      </c>
      <c r="D22" s="25">
        <v>4663</v>
      </c>
      <c r="E22" s="25">
        <v>6000</v>
      </c>
      <c r="F22" s="22">
        <v>131168</v>
      </c>
      <c r="G22" s="28"/>
    </row>
    <row r="23" spans="1:7" x14ac:dyDescent="0.3">
      <c r="A23" s="23" t="s">
        <v>46</v>
      </c>
      <c r="B23" s="25">
        <v>3026228</v>
      </c>
      <c r="C23" s="25">
        <v>108663</v>
      </c>
      <c r="D23" s="25">
        <v>288040</v>
      </c>
      <c r="E23" s="25">
        <v>45000</v>
      </c>
      <c r="F23" s="22">
        <v>3467931</v>
      </c>
      <c r="G23" s="28"/>
    </row>
    <row r="24" spans="1:7" x14ac:dyDescent="0.3">
      <c r="A24" s="23" t="s">
        <v>47</v>
      </c>
      <c r="B24" s="25">
        <v>165784</v>
      </c>
      <c r="C24" s="25">
        <v>5953</v>
      </c>
      <c r="D24" s="25">
        <v>1500</v>
      </c>
      <c r="E24" s="25">
        <v>6000</v>
      </c>
      <c r="F24" s="22">
        <v>179237</v>
      </c>
      <c r="G24" s="28"/>
    </row>
    <row r="25" spans="1:7" x14ac:dyDescent="0.3">
      <c r="A25" s="23" t="s">
        <v>48</v>
      </c>
      <c r="B25" s="25">
        <v>97389</v>
      </c>
      <c r="C25" s="25">
        <v>3497</v>
      </c>
      <c r="D25" s="25">
        <v>3018</v>
      </c>
      <c r="E25" s="25">
        <v>6000</v>
      </c>
      <c r="F25" s="22">
        <v>109904</v>
      </c>
      <c r="G25" s="28"/>
    </row>
    <row r="26" spans="1:7" x14ac:dyDescent="0.3">
      <c r="A26" s="23" t="s">
        <v>49</v>
      </c>
      <c r="B26" s="25">
        <v>600344</v>
      </c>
      <c r="C26" s="25">
        <v>21556</v>
      </c>
      <c r="D26" s="25">
        <v>1500</v>
      </c>
      <c r="E26" s="25">
        <v>19428</v>
      </c>
      <c r="F26" s="22">
        <v>642828</v>
      </c>
      <c r="G26" s="28"/>
    </row>
    <row r="27" spans="1:7" x14ac:dyDescent="0.3">
      <c r="A27" s="23" t="s">
        <v>50</v>
      </c>
      <c r="B27" s="25">
        <v>186369</v>
      </c>
      <c r="C27" s="25">
        <v>6692</v>
      </c>
      <c r="D27" s="25">
        <v>3292</v>
      </c>
      <c r="E27" s="25">
        <v>6000</v>
      </c>
      <c r="F27" s="22">
        <v>202353</v>
      </c>
      <c r="G27" s="28"/>
    </row>
    <row r="28" spans="1:7" x14ac:dyDescent="0.3">
      <c r="A28" s="23" t="s">
        <v>51</v>
      </c>
      <c r="B28" s="25">
        <v>479690</v>
      </c>
      <c r="C28" s="25">
        <v>17224</v>
      </c>
      <c r="D28" s="25">
        <v>5212</v>
      </c>
      <c r="E28" s="25">
        <v>17790</v>
      </c>
      <c r="F28" s="22">
        <v>519916</v>
      </c>
      <c r="G28" s="28"/>
    </row>
    <row r="29" spans="1:7" x14ac:dyDescent="0.3">
      <c r="A29" s="23" t="s">
        <v>52</v>
      </c>
      <c r="B29" s="25">
        <v>81927</v>
      </c>
      <c r="C29" s="25">
        <v>2942</v>
      </c>
      <c r="D29" s="25">
        <v>2743</v>
      </c>
      <c r="E29" s="25">
        <v>6000</v>
      </c>
      <c r="F29" s="22">
        <v>93612</v>
      </c>
      <c r="G29" s="28"/>
    </row>
    <row r="30" spans="1:7" x14ac:dyDescent="0.3">
      <c r="A30" s="23" t="s">
        <v>53</v>
      </c>
      <c r="B30" s="25">
        <v>2844676</v>
      </c>
      <c r="C30" s="25">
        <v>102143</v>
      </c>
      <c r="D30" s="25">
        <v>40874</v>
      </c>
      <c r="E30" s="25">
        <v>45000</v>
      </c>
      <c r="F30" s="22">
        <v>3032693</v>
      </c>
      <c r="G30" s="28"/>
    </row>
    <row r="31" spans="1:7" x14ac:dyDescent="0.3">
      <c r="A31" s="23" t="s">
        <v>54</v>
      </c>
      <c r="B31" s="25">
        <v>138023</v>
      </c>
      <c r="C31" s="25">
        <v>4956</v>
      </c>
      <c r="D31" s="25">
        <v>1500</v>
      </c>
      <c r="E31" s="25">
        <v>6000</v>
      </c>
      <c r="F31" s="22">
        <v>150479</v>
      </c>
      <c r="G31" s="28"/>
    </row>
    <row r="32" spans="1:7" x14ac:dyDescent="0.3">
      <c r="A32" s="23" t="s">
        <v>55</v>
      </c>
      <c r="B32" s="25">
        <v>69440</v>
      </c>
      <c r="C32" s="25">
        <v>2493</v>
      </c>
      <c r="D32" s="25">
        <v>1500</v>
      </c>
      <c r="E32" s="25">
        <v>6000</v>
      </c>
      <c r="F32" s="22">
        <v>79433</v>
      </c>
      <c r="G32" s="28"/>
    </row>
    <row r="33" spans="1:7" x14ac:dyDescent="0.3">
      <c r="A33" s="23" t="s">
        <v>56</v>
      </c>
      <c r="B33" s="25">
        <v>193848</v>
      </c>
      <c r="C33" s="25">
        <v>6960</v>
      </c>
      <c r="D33" s="25">
        <v>1000</v>
      </c>
      <c r="E33" s="25">
        <v>6000</v>
      </c>
      <c r="F33" s="22">
        <v>207808</v>
      </c>
      <c r="G33" s="28"/>
    </row>
    <row r="34" spans="1:7" x14ac:dyDescent="0.3">
      <c r="A34" s="23" t="s">
        <v>57</v>
      </c>
      <c r="B34" s="25">
        <v>477369</v>
      </c>
      <c r="C34" s="25">
        <v>17141</v>
      </c>
      <c r="D34" s="25">
        <v>1000</v>
      </c>
      <c r="E34" s="25">
        <v>13367</v>
      </c>
      <c r="F34" s="22">
        <v>508877</v>
      </c>
      <c r="G34" s="28"/>
    </row>
    <row r="35" spans="1:7" x14ac:dyDescent="0.3">
      <c r="A35" s="23" t="s">
        <v>58</v>
      </c>
      <c r="B35" s="25">
        <v>103916</v>
      </c>
      <c r="C35" s="25">
        <v>3731</v>
      </c>
      <c r="D35" s="25">
        <v>3018</v>
      </c>
      <c r="E35" s="25">
        <v>6000</v>
      </c>
      <c r="F35" s="22">
        <v>116665</v>
      </c>
      <c r="G35" s="28"/>
    </row>
    <row r="36" spans="1:7" x14ac:dyDescent="0.3">
      <c r="A36" s="23" t="s">
        <v>59</v>
      </c>
      <c r="B36" s="25">
        <v>1371999</v>
      </c>
      <c r="C36" s="25">
        <v>49264</v>
      </c>
      <c r="D36" s="25">
        <v>76536</v>
      </c>
      <c r="E36" s="25">
        <v>45000</v>
      </c>
      <c r="F36" s="22">
        <v>1542799</v>
      </c>
      <c r="G36" s="28"/>
    </row>
    <row r="37" spans="1:7" x14ac:dyDescent="0.3">
      <c r="A37" s="23" t="s">
        <v>60</v>
      </c>
      <c r="B37" s="25">
        <v>244438</v>
      </c>
      <c r="C37" s="25">
        <v>8777</v>
      </c>
      <c r="D37" s="25">
        <v>1000</v>
      </c>
      <c r="E37" s="25">
        <v>8846</v>
      </c>
      <c r="F37" s="22">
        <v>263061</v>
      </c>
      <c r="G37" s="28"/>
    </row>
    <row r="38" spans="1:7" x14ac:dyDescent="0.3">
      <c r="A38" s="23" t="s">
        <v>61</v>
      </c>
      <c r="B38" s="25">
        <v>91825</v>
      </c>
      <c r="C38" s="25">
        <v>3297</v>
      </c>
      <c r="D38" s="25">
        <v>4389</v>
      </c>
      <c r="E38" s="25">
        <v>6000</v>
      </c>
      <c r="F38" s="22">
        <v>105511</v>
      </c>
      <c r="G38" s="28"/>
    </row>
    <row r="39" spans="1:7" x14ac:dyDescent="0.3">
      <c r="A39" s="23" t="s">
        <v>62</v>
      </c>
      <c r="B39" s="25">
        <v>50294</v>
      </c>
      <c r="C39" s="25">
        <v>1806</v>
      </c>
      <c r="D39" s="25">
        <v>1500</v>
      </c>
      <c r="E39" s="25">
        <v>6000</v>
      </c>
      <c r="F39" s="22">
        <v>59600</v>
      </c>
      <c r="G39" s="28"/>
    </row>
    <row r="40" spans="1:7" x14ac:dyDescent="0.3">
      <c r="A40" s="23" t="s">
        <v>63</v>
      </c>
      <c r="B40" s="25">
        <v>113631</v>
      </c>
      <c r="C40" s="25">
        <v>4080</v>
      </c>
      <c r="D40" s="25">
        <v>1000</v>
      </c>
      <c r="E40" s="25">
        <v>6000</v>
      </c>
      <c r="F40" s="22">
        <v>124711</v>
      </c>
      <c r="G40" s="28"/>
    </row>
    <row r="41" spans="1:7" x14ac:dyDescent="0.3">
      <c r="A41" s="23" t="s">
        <v>64</v>
      </c>
      <c r="B41" s="25">
        <v>127514</v>
      </c>
      <c r="C41" s="25">
        <v>4579</v>
      </c>
      <c r="D41" s="25">
        <v>1500</v>
      </c>
      <c r="E41" s="25">
        <v>6000</v>
      </c>
      <c r="F41" s="22">
        <v>139593</v>
      </c>
      <c r="G41" s="28"/>
    </row>
    <row r="42" spans="1:7" x14ac:dyDescent="0.3">
      <c r="A42" s="23" t="s">
        <v>65</v>
      </c>
      <c r="B42" s="25">
        <v>90504</v>
      </c>
      <c r="C42" s="25">
        <v>3250</v>
      </c>
      <c r="D42" s="25">
        <v>1500</v>
      </c>
      <c r="E42" s="25">
        <v>6000</v>
      </c>
      <c r="F42" s="22">
        <v>101254</v>
      </c>
      <c r="G42" s="28"/>
    </row>
    <row r="43" spans="1:7" x14ac:dyDescent="0.3">
      <c r="A43" s="23" t="s">
        <v>66</v>
      </c>
      <c r="B43" s="25">
        <v>88329</v>
      </c>
      <c r="C43" s="25">
        <v>3172</v>
      </c>
      <c r="D43" s="25">
        <v>1000</v>
      </c>
      <c r="E43" s="25">
        <v>6000</v>
      </c>
      <c r="F43" s="22">
        <v>98501</v>
      </c>
      <c r="G43" s="28"/>
    </row>
    <row r="44" spans="1:7" x14ac:dyDescent="0.3">
      <c r="A44" s="23" t="s">
        <v>67</v>
      </c>
      <c r="B44" s="25">
        <v>180776</v>
      </c>
      <c r="C44" s="25">
        <v>6491</v>
      </c>
      <c r="D44" s="25">
        <v>5486</v>
      </c>
      <c r="E44" s="25">
        <v>6000</v>
      </c>
      <c r="F44" s="22">
        <v>198753</v>
      </c>
      <c r="G44" s="28"/>
    </row>
    <row r="45" spans="1:7" x14ac:dyDescent="0.3">
      <c r="A45" s="23" t="s">
        <v>68</v>
      </c>
      <c r="B45" s="25">
        <v>48267</v>
      </c>
      <c r="C45" s="25">
        <v>1733</v>
      </c>
      <c r="D45" s="25">
        <v>1000</v>
      </c>
      <c r="E45" s="25">
        <v>6000</v>
      </c>
      <c r="F45" s="22">
        <v>57000</v>
      </c>
      <c r="G45" s="28"/>
    </row>
    <row r="46" spans="1:7" x14ac:dyDescent="0.3">
      <c r="A46" s="23" t="s">
        <v>69</v>
      </c>
      <c r="B46" s="25">
        <v>161695</v>
      </c>
      <c r="C46" s="25">
        <v>5806</v>
      </c>
      <c r="D46" s="25">
        <v>1500</v>
      </c>
      <c r="E46" s="25">
        <v>7503</v>
      </c>
      <c r="F46" s="22">
        <v>176504</v>
      </c>
      <c r="G46" s="28"/>
    </row>
    <row r="47" spans="1:7" x14ac:dyDescent="0.3">
      <c r="A47" s="23" t="s">
        <v>70</v>
      </c>
      <c r="B47" s="25">
        <v>106919</v>
      </c>
      <c r="C47" s="25">
        <v>3839</v>
      </c>
      <c r="D47" s="25">
        <v>3566</v>
      </c>
      <c r="E47" s="25">
        <v>6000</v>
      </c>
      <c r="F47" s="22">
        <v>120324</v>
      </c>
      <c r="G47" s="28"/>
    </row>
    <row r="48" spans="1:7" x14ac:dyDescent="0.3">
      <c r="A48" s="23" t="s">
        <v>71</v>
      </c>
      <c r="B48" s="25">
        <v>515677</v>
      </c>
      <c r="C48" s="25">
        <v>18516</v>
      </c>
      <c r="D48" s="25">
        <v>1500</v>
      </c>
      <c r="E48" s="25">
        <v>19625</v>
      </c>
      <c r="F48" s="22">
        <v>555318</v>
      </c>
      <c r="G48" s="28"/>
    </row>
    <row r="49" spans="1:7" x14ac:dyDescent="0.3">
      <c r="A49" s="23" t="s">
        <v>72</v>
      </c>
      <c r="B49" s="25">
        <v>153539</v>
      </c>
      <c r="C49" s="25">
        <v>5513</v>
      </c>
      <c r="D49" s="25">
        <v>1000</v>
      </c>
      <c r="E49" s="25">
        <v>6000</v>
      </c>
      <c r="F49" s="22">
        <v>166052</v>
      </c>
      <c r="G49" s="28"/>
    </row>
    <row r="50" spans="1:7" x14ac:dyDescent="0.3">
      <c r="A50" s="23" t="s">
        <v>73</v>
      </c>
      <c r="B50" s="25">
        <v>335381</v>
      </c>
      <c r="C50" s="25">
        <v>12042</v>
      </c>
      <c r="D50" s="25">
        <v>4389</v>
      </c>
      <c r="E50" s="25">
        <v>15038</v>
      </c>
      <c r="F50" s="22">
        <v>366850</v>
      </c>
      <c r="G50" s="28"/>
    </row>
    <row r="51" spans="1:7" x14ac:dyDescent="0.3">
      <c r="A51" s="23" t="s">
        <v>74</v>
      </c>
      <c r="B51" s="25">
        <v>114865</v>
      </c>
      <c r="C51" s="25">
        <v>4124</v>
      </c>
      <c r="D51" s="25">
        <v>3018</v>
      </c>
      <c r="E51" s="25">
        <v>6000</v>
      </c>
      <c r="F51" s="22">
        <v>128007</v>
      </c>
      <c r="G51" s="28"/>
    </row>
    <row r="52" spans="1:7" x14ac:dyDescent="0.3">
      <c r="A52" s="23" t="s">
        <v>75</v>
      </c>
      <c r="B52" s="25">
        <v>753719</v>
      </c>
      <c r="C52" s="25">
        <v>27064</v>
      </c>
      <c r="D52" s="25">
        <v>12070</v>
      </c>
      <c r="E52" s="25">
        <v>29028</v>
      </c>
      <c r="F52" s="22">
        <v>821881</v>
      </c>
      <c r="G52" s="28"/>
    </row>
    <row r="53" spans="1:7" x14ac:dyDescent="0.3">
      <c r="A53" s="23" t="s">
        <v>76</v>
      </c>
      <c r="B53" s="25">
        <v>1154314</v>
      </c>
      <c r="C53" s="25">
        <v>41448</v>
      </c>
      <c r="D53" s="25">
        <v>49927</v>
      </c>
      <c r="E53" s="25">
        <v>45000</v>
      </c>
      <c r="F53" s="22">
        <v>1290689</v>
      </c>
      <c r="G53" s="28"/>
    </row>
    <row r="54" spans="1:7" x14ac:dyDescent="0.3">
      <c r="A54" s="23" t="s">
        <v>77</v>
      </c>
      <c r="B54" s="25">
        <v>91601</v>
      </c>
      <c r="C54" s="25">
        <v>3289</v>
      </c>
      <c r="D54" s="25">
        <v>1000</v>
      </c>
      <c r="E54" s="25">
        <v>6000</v>
      </c>
      <c r="F54" s="22">
        <v>101890</v>
      </c>
      <c r="G54" s="28"/>
    </row>
    <row r="55" spans="1:7" x14ac:dyDescent="0.3">
      <c r="A55" s="23" t="s">
        <v>78</v>
      </c>
      <c r="B55" s="25">
        <v>510152</v>
      </c>
      <c r="C55" s="25">
        <v>18318</v>
      </c>
      <c r="D55" s="25">
        <v>19203</v>
      </c>
      <c r="E55" s="25">
        <v>18511</v>
      </c>
      <c r="F55" s="22">
        <v>566184</v>
      </c>
      <c r="G55" s="28"/>
    </row>
    <row r="56" spans="1:7" x14ac:dyDescent="0.3">
      <c r="A56" s="23" t="s">
        <v>79</v>
      </c>
      <c r="B56" s="25">
        <v>110072</v>
      </c>
      <c r="C56" s="25">
        <v>3952</v>
      </c>
      <c r="D56" s="25">
        <v>5761</v>
      </c>
      <c r="E56" s="25">
        <v>6880</v>
      </c>
      <c r="F56" s="22">
        <v>126665</v>
      </c>
      <c r="G56" s="28"/>
    </row>
    <row r="57" spans="1:7" x14ac:dyDescent="0.3">
      <c r="A57" s="23" t="s">
        <v>80</v>
      </c>
      <c r="B57" s="25">
        <v>432940</v>
      </c>
      <c r="C57" s="25">
        <v>15545</v>
      </c>
      <c r="D57" s="25">
        <v>2743</v>
      </c>
      <c r="E57" s="25">
        <v>14743</v>
      </c>
      <c r="F57" s="22">
        <v>465971</v>
      </c>
      <c r="G57" s="28"/>
    </row>
    <row r="58" spans="1:7" x14ac:dyDescent="0.3">
      <c r="A58" s="23" t="s">
        <v>81</v>
      </c>
      <c r="B58" s="25">
        <v>48273</v>
      </c>
      <c r="C58" s="25">
        <v>1733</v>
      </c>
      <c r="D58" s="25">
        <v>1000</v>
      </c>
      <c r="E58" s="25">
        <v>6000</v>
      </c>
      <c r="F58" s="22">
        <v>57006</v>
      </c>
      <c r="G58" s="28"/>
    </row>
    <row r="59" spans="1:7" x14ac:dyDescent="0.3">
      <c r="A59" s="23" t="s">
        <v>82</v>
      </c>
      <c r="B59" s="25">
        <v>164481</v>
      </c>
      <c r="C59" s="25">
        <v>5906</v>
      </c>
      <c r="D59" s="25">
        <v>1000</v>
      </c>
      <c r="E59" s="25">
        <v>6000</v>
      </c>
      <c r="F59" s="22">
        <v>177387</v>
      </c>
      <c r="G59" s="28"/>
    </row>
    <row r="60" spans="1:7" x14ac:dyDescent="0.3">
      <c r="A60" s="23" t="s">
        <v>83</v>
      </c>
      <c r="B60" s="25">
        <v>349092</v>
      </c>
      <c r="C60" s="25">
        <v>12535</v>
      </c>
      <c r="D60" s="25">
        <v>4938</v>
      </c>
      <c r="E60" s="25">
        <v>10419</v>
      </c>
      <c r="F60" s="22">
        <v>376984</v>
      </c>
      <c r="G60" s="28"/>
    </row>
    <row r="61" spans="1:7" x14ac:dyDescent="0.3">
      <c r="A61" s="23" t="s">
        <v>84</v>
      </c>
      <c r="B61" s="25">
        <v>48267</v>
      </c>
      <c r="C61" s="25">
        <v>1733</v>
      </c>
      <c r="D61" s="25">
        <v>1500</v>
      </c>
      <c r="E61" s="25">
        <v>6000</v>
      </c>
      <c r="F61" s="22">
        <v>57500</v>
      </c>
      <c r="G61" s="28"/>
    </row>
    <row r="62" spans="1:7" x14ac:dyDescent="0.3">
      <c r="A62" s="23" t="s">
        <v>85</v>
      </c>
      <c r="B62" s="25">
        <v>1232366</v>
      </c>
      <c r="C62" s="25">
        <v>44250</v>
      </c>
      <c r="D62" s="25">
        <v>17557</v>
      </c>
      <c r="E62" s="25">
        <v>45000</v>
      </c>
      <c r="F62" s="22">
        <v>1339173</v>
      </c>
      <c r="G62" s="28"/>
    </row>
    <row r="63" spans="1:7" x14ac:dyDescent="0.3">
      <c r="A63" s="23" t="s">
        <v>86</v>
      </c>
      <c r="B63" s="25">
        <v>48267</v>
      </c>
      <c r="C63" s="25">
        <v>1733</v>
      </c>
      <c r="D63" s="25">
        <v>1000</v>
      </c>
      <c r="E63" s="25">
        <v>6000</v>
      </c>
      <c r="F63" s="22">
        <v>57000</v>
      </c>
      <c r="G63" s="28"/>
    </row>
    <row r="64" spans="1:7" x14ac:dyDescent="0.3">
      <c r="A64" s="23" t="s">
        <v>87</v>
      </c>
      <c r="B64" s="25">
        <v>67467</v>
      </c>
      <c r="C64" s="25">
        <v>2422</v>
      </c>
      <c r="D64" s="25">
        <v>1000</v>
      </c>
      <c r="E64" s="25">
        <v>6000</v>
      </c>
      <c r="F64" s="22">
        <v>76889</v>
      </c>
      <c r="G64" s="28"/>
    </row>
    <row r="65" spans="1:7" x14ac:dyDescent="0.3">
      <c r="A65" s="23" t="s">
        <v>88</v>
      </c>
      <c r="B65" s="25">
        <v>201140</v>
      </c>
      <c r="C65" s="25">
        <v>7222</v>
      </c>
      <c r="D65" s="25">
        <v>10699</v>
      </c>
      <c r="E65" s="25">
        <v>7666</v>
      </c>
      <c r="F65" s="22">
        <v>226727</v>
      </c>
      <c r="G65" s="28"/>
    </row>
    <row r="66" spans="1:7" x14ac:dyDescent="0.3">
      <c r="A66" s="23" t="s">
        <v>89</v>
      </c>
      <c r="B66" s="25">
        <v>48267</v>
      </c>
      <c r="C66" s="25">
        <v>1733</v>
      </c>
      <c r="D66" s="25">
        <v>1000</v>
      </c>
      <c r="E66" s="25">
        <v>6000</v>
      </c>
      <c r="F66" s="22">
        <v>57000</v>
      </c>
      <c r="G66" s="28"/>
    </row>
    <row r="67" spans="1:7" x14ac:dyDescent="0.3">
      <c r="A67" s="23" t="s">
        <v>90</v>
      </c>
      <c r="B67" s="25">
        <v>80002</v>
      </c>
      <c r="C67" s="25">
        <v>2873</v>
      </c>
      <c r="D67" s="25">
        <v>1000</v>
      </c>
      <c r="E67" s="25">
        <v>6000</v>
      </c>
      <c r="F67" s="22">
        <v>89875</v>
      </c>
      <c r="G67" s="28"/>
    </row>
    <row r="68" spans="1:7" x14ac:dyDescent="0.3">
      <c r="A68" s="23" t="s">
        <v>91</v>
      </c>
      <c r="B68" s="25">
        <v>63765</v>
      </c>
      <c r="C68" s="25">
        <v>2290</v>
      </c>
      <c r="D68" s="25">
        <v>1000</v>
      </c>
      <c r="E68" s="25">
        <v>6000</v>
      </c>
      <c r="F68" s="22">
        <v>73055</v>
      </c>
      <c r="G68" s="28"/>
    </row>
    <row r="69" spans="1:7" x14ac:dyDescent="0.3">
      <c r="A69" s="23" t="s">
        <v>92</v>
      </c>
      <c r="B69" s="25">
        <v>88369</v>
      </c>
      <c r="C69" s="25">
        <v>3173</v>
      </c>
      <c r="D69" s="25">
        <v>1500</v>
      </c>
      <c r="E69" s="25">
        <v>6000</v>
      </c>
      <c r="F69" s="22">
        <v>99042</v>
      </c>
      <c r="G69" s="28"/>
    </row>
    <row r="70" spans="1:7" x14ac:dyDescent="0.3">
      <c r="A70" s="23" t="s">
        <v>93</v>
      </c>
      <c r="B70" s="25">
        <v>166874</v>
      </c>
      <c r="C70" s="25">
        <v>5992</v>
      </c>
      <c r="D70" s="25">
        <v>1500</v>
      </c>
      <c r="E70" s="25">
        <v>6000</v>
      </c>
      <c r="F70" s="22">
        <v>180366</v>
      </c>
      <c r="G70" s="28"/>
    </row>
    <row r="71" spans="1:7" x14ac:dyDescent="0.3">
      <c r="A71" s="23" t="s">
        <v>94</v>
      </c>
      <c r="B71" s="25">
        <v>73623</v>
      </c>
      <c r="C71" s="25">
        <v>2644</v>
      </c>
      <c r="D71" s="25">
        <v>1000</v>
      </c>
      <c r="E71" s="25">
        <v>6000</v>
      </c>
      <c r="F71" s="22">
        <v>83267</v>
      </c>
      <c r="G71" s="28"/>
    </row>
    <row r="72" spans="1:7" x14ac:dyDescent="0.3">
      <c r="A72" s="23" t="s">
        <v>95</v>
      </c>
      <c r="B72" s="25">
        <v>338540</v>
      </c>
      <c r="C72" s="25">
        <v>12156</v>
      </c>
      <c r="D72" s="25">
        <v>3292</v>
      </c>
      <c r="E72" s="25">
        <v>12483</v>
      </c>
      <c r="F72" s="22">
        <v>366471</v>
      </c>
      <c r="G72" s="28"/>
    </row>
    <row r="73" spans="1:7" x14ac:dyDescent="0.3">
      <c r="A73" s="23" t="s">
        <v>96</v>
      </c>
      <c r="B73" s="25">
        <v>80499</v>
      </c>
      <c r="C73" s="25">
        <v>2890</v>
      </c>
      <c r="D73" s="25">
        <v>1500</v>
      </c>
      <c r="E73" s="25">
        <v>6000</v>
      </c>
      <c r="F73" s="22">
        <v>90889</v>
      </c>
      <c r="G73" s="28"/>
    </row>
    <row r="74" spans="1:7" x14ac:dyDescent="0.3">
      <c r="A74" s="23" t="s">
        <v>97</v>
      </c>
      <c r="B74" s="25">
        <v>106454</v>
      </c>
      <c r="C74" s="25">
        <v>3822</v>
      </c>
      <c r="D74" s="25">
        <v>1000</v>
      </c>
      <c r="E74" s="25">
        <v>6000</v>
      </c>
      <c r="F74" s="22">
        <v>117276</v>
      </c>
      <c r="G74" s="28"/>
    </row>
    <row r="75" spans="1:7" x14ac:dyDescent="0.3">
      <c r="A75" s="23" t="s">
        <v>98</v>
      </c>
      <c r="B75" s="25">
        <v>233431</v>
      </c>
      <c r="C75" s="25">
        <v>8382</v>
      </c>
      <c r="D75" s="25">
        <v>8778</v>
      </c>
      <c r="E75" s="25">
        <v>9468</v>
      </c>
      <c r="F75" s="22">
        <v>260059</v>
      </c>
      <c r="G75" s="28"/>
    </row>
    <row r="76" spans="1:7" x14ac:dyDescent="0.3">
      <c r="A76" s="23" t="s">
        <v>99</v>
      </c>
      <c r="B76" s="25">
        <v>101946</v>
      </c>
      <c r="C76" s="25">
        <v>3661</v>
      </c>
      <c r="D76" s="25">
        <v>2743</v>
      </c>
      <c r="E76" s="25">
        <v>6000</v>
      </c>
      <c r="F76" s="22">
        <v>114350</v>
      </c>
      <c r="G76" s="28"/>
    </row>
    <row r="77" spans="1:7" x14ac:dyDescent="0.3">
      <c r="A77" s="23" t="s">
        <v>100</v>
      </c>
      <c r="B77" s="25">
        <v>152160</v>
      </c>
      <c r="C77" s="25">
        <v>5464</v>
      </c>
      <c r="D77" s="25">
        <v>6858</v>
      </c>
      <c r="E77" s="25">
        <v>6000</v>
      </c>
      <c r="F77" s="22">
        <v>170482</v>
      </c>
      <c r="G77" s="28"/>
    </row>
    <row r="78" spans="1:7" x14ac:dyDescent="0.3">
      <c r="A78" s="23" t="s">
        <v>101</v>
      </c>
      <c r="B78" s="25">
        <v>187024</v>
      </c>
      <c r="C78" s="25">
        <v>6715</v>
      </c>
      <c r="D78" s="25">
        <v>1500</v>
      </c>
      <c r="E78" s="25">
        <v>6000</v>
      </c>
      <c r="F78" s="22">
        <v>201239</v>
      </c>
      <c r="G78" s="28"/>
    </row>
    <row r="79" spans="1:7" x14ac:dyDescent="0.3">
      <c r="A79" s="23" t="s">
        <v>102</v>
      </c>
      <c r="B79" s="25">
        <v>139801</v>
      </c>
      <c r="C79" s="25">
        <v>5020</v>
      </c>
      <c r="D79" s="25">
        <v>1500</v>
      </c>
      <c r="E79" s="25">
        <v>6000</v>
      </c>
      <c r="F79" s="22">
        <v>152321</v>
      </c>
      <c r="G79" s="28"/>
    </row>
    <row r="80" spans="1:7" x14ac:dyDescent="0.3">
      <c r="A80" s="23" t="s">
        <v>103</v>
      </c>
      <c r="B80" s="25">
        <v>192286</v>
      </c>
      <c r="C80" s="25">
        <v>6904</v>
      </c>
      <c r="D80" s="25">
        <v>1500</v>
      </c>
      <c r="E80" s="25">
        <v>6000</v>
      </c>
      <c r="F80" s="22">
        <v>206690</v>
      </c>
      <c r="G80" s="28"/>
    </row>
    <row r="81" spans="1:7" x14ac:dyDescent="0.3">
      <c r="A81" s="23" t="s">
        <v>104</v>
      </c>
      <c r="B81" s="25">
        <v>848196</v>
      </c>
      <c r="C81" s="25">
        <v>30456</v>
      </c>
      <c r="D81" s="25">
        <v>16185</v>
      </c>
      <c r="E81" s="25">
        <v>31354</v>
      </c>
      <c r="F81" s="22">
        <v>926191</v>
      </c>
      <c r="G81" s="28"/>
    </row>
    <row r="82" spans="1:7" x14ac:dyDescent="0.3">
      <c r="A82" s="23" t="s">
        <v>105</v>
      </c>
      <c r="B82" s="25">
        <v>1124193</v>
      </c>
      <c r="C82" s="25">
        <v>40366</v>
      </c>
      <c r="D82" s="25">
        <v>34290</v>
      </c>
      <c r="E82" s="25">
        <v>45000</v>
      </c>
      <c r="F82" s="22">
        <v>1243849</v>
      </c>
      <c r="G82" s="28"/>
    </row>
    <row r="83" spans="1:7" x14ac:dyDescent="0.3">
      <c r="A83" s="23" t="s">
        <v>106</v>
      </c>
      <c r="B83" s="25">
        <v>318137</v>
      </c>
      <c r="C83" s="25">
        <v>11423</v>
      </c>
      <c r="D83" s="25">
        <v>11522</v>
      </c>
      <c r="E83" s="25">
        <v>16381</v>
      </c>
      <c r="F83" s="22">
        <v>357463</v>
      </c>
      <c r="G83" s="28"/>
    </row>
    <row r="84" spans="1:7" x14ac:dyDescent="0.3">
      <c r="A84" s="23" t="s">
        <v>107</v>
      </c>
      <c r="B84" s="25">
        <v>203359</v>
      </c>
      <c r="C84" s="25">
        <v>7302</v>
      </c>
      <c r="D84" s="25">
        <v>12070</v>
      </c>
      <c r="E84" s="25">
        <v>7798</v>
      </c>
      <c r="F84" s="22">
        <v>230529</v>
      </c>
      <c r="G84" s="28"/>
    </row>
    <row r="85" spans="1:7" x14ac:dyDescent="0.3">
      <c r="A85" s="23" t="s">
        <v>108</v>
      </c>
      <c r="B85" s="25">
        <v>194562</v>
      </c>
      <c r="C85" s="25">
        <v>6986</v>
      </c>
      <c r="D85" s="25">
        <v>1500</v>
      </c>
      <c r="E85" s="25">
        <v>6000</v>
      </c>
      <c r="F85" s="22">
        <v>209048</v>
      </c>
      <c r="G85" s="29"/>
    </row>
    <row r="86" spans="1:7" x14ac:dyDescent="0.3">
      <c r="A86" s="23" t="s">
        <v>109</v>
      </c>
      <c r="B86" s="25">
        <v>109935</v>
      </c>
      <c r="C86" s="25">
        <v>3947</v>
      </c>
      <c r="D86" s="25">
        <v>1500</v>
      </c>
      <c r="E86" s="25">
        <v>6000</v>
      </c>
      <c r="F86" s="22">
        <v>121382</v>
      </c>
      <c r="G86" s="28"/>
    </row>
    <row r="87" spans="1:7" x14ac:dyDescent="0.3">
      <c r="A87" s="23" t="s">
        <v>110</v>
      </c>
      <c r="B87" s="25">
        <v>48267</v>
      </c>
      <c r="C87" s="25">
        <v>1733</v>
      </c>
      <c r="D87" s="25">
        <v>1000</v>
      </c>
      <c r="E87" s="25">
        <v>6000</v>
      </c>
      <c r="F87" s="22">
        <v>57000</v>
      </c>
      <c r="G87" s="28"/>
    </row>
    <row r="88" spans="1:7" x14ac:dyDescent="0.3">
      <c r="A88" s="23" t="s">
        <v>111</v>
      </c>
      <c r="B88" s="25">
        <v>639567</v>
      </c>
      <c r="C88" s="25">
        <v>22965</v>
      </c>
      <c r="D88" s="25">
        <v>3018</v>
      </c>
      <c r="E88" s="25">
        <v>19428</v>
      </c>
      <c r="F88" s="22">
        <v>684978</v>
      </c>
      <c r="G88" s="28"/>
    </row>
    <row r="89" spans="1:7" x14ac:dyDescent="0.3">
      <c r="A89" s="23" t="s">
        <v>112</v>
      </c>
      <c r="B89" s="25">
        <v>178437</v>
      </c>
      <c r="C89" s="25">
        <v>6407</v>
      </c>
      <c r="D89" s="25">
        <v>6309</v>
      </c>
      <c r="E89" s="25">
        <v>6000</v>
      </c>
      <c r="F89" s="22">
        <v>197153</v>
      </c>
      <c r="G89" s="29"/>
    </row>
    <row r="90" spans="1:7" x14ac:dyDescent="0.3">
      <c r="A90" s="23" t="s">
        <v>113</v>
      </c>
      <c r="B90" s="25">
        <v>264667</v>
      </c>
      <c r="C90" s="25">
        <v>9503</v>
      </c>
      <c r="D90" s="25">
        <v>4663</v>
      </c>
      <c r="E90" s="25">
        <v>9763</v>
      </c>
      <c r="F90" s="22">
        <v>288596</v>
      </c>
      <c r="G90" s="28"/>
    </row>
    <row r="91" spans="1:7" x14ac:dyDescent="0.3">
      <c r="A91" s="23" t="s">
        <v>114</v>
      </c>
      <c r="B91" s="25">
        <v>88042</v>
      </c>
      <c r="C91" s="25">
        <v>3161</v>
      </c>
      <c r="D91" s="25">
        <v>3566</v>
      </c>
      <c r="E91" s="25">
        <v>6000</v>
      </c>
      <c r="F91" s="22">
        <v>100769</v>
      </c>
      <c r="G91" s="28"/>
    </row>
    <row r="92" spans="1:7" x14ac:dyDescent="0.3">
      <c r="A92" s="23" t="s">
        <v>115</v>
      </c>
      <c r="B92" s="25">
        <v>339168</v>
      </c>
      <c r="C92" s="25">
        <v>12178</v>
      </c>
      <c r="D92" s="25">
        <v>1500</v>
      </c>
      <c r="E92" s="25">
        <v>11238</v>
      </c>
      <c r="F92" s="22">
        <v>364084</v>
      </c>
      <c r="G92" s="28"/>
    </row>
    <row r="93" spans="1:7" x14ac:dyDescent="0.3">
      <c r="A93" s="23" t="s">
        <v>116</v>
      </c>
      <c r="B93" s="25">
        <v>48267</v>
      </c>
      <c r="C93" s="25">
        <v>1733</v>
      </c>
      <c r="D93" s="25">
        <v>1000</v>
      </c>
      <c r="E93" s="25">
        <v>6000</v>
      </c>
      <c r="F93" s="22">
        <v>57000</v>
      </c>
      <c r="G93" s="28"/>
    </row>
    <row r="94" spans="1:7" x14ac:dyDescent="0.3">
      <c r="A94" s="23"/>
      <c r="B94" s="25"/>
      <c r="C94" s="25"/>
      <c r="D94" s="25"/>
      <c r="E94" s="25"/>
      <c r="F94" s="25"/>
      <c r="G94" s="28"/>
    </row>
    <row r="95" spans="1:7" x14ac:dyDescent="0.3">
      <c r="A95" s="26" t="s">
        <v>118</v>
      </c>
      <c r="B95" s="27">
        <v>27850005</v>
      </c>
      <c r="C95" s="27">
        <v>1000000</v>
      </c>
      <c r="D95" s="27">
        <v>807500</v>
      </c>
      <c r="E95" s="27">
        <v>1000000</v>
      </c>
      <c r="F95" s="27">
        <v>30657505</v>
      </c>
    </row>
    <row r="96" spans="1:7" x14ac:dyDescent="0.3">
      <c r="A96" s="23" t="s">
        <v>117</v>
      </c>
      <c r="B96" s="24" t="s">
        <v>117</v>
      </c>
      <c r="C96" s="24" t="s">
        <v>117</v>
      </c>
      <c r="D96" s="24" t="s">
        <v>117</v>
      </c>
      <c r="E96" s="24" t="s">
        <v>117</v>
      </c>
      <c r="F96" s="24" t="s">
        <v>117</v>
      </c>
    </row>
    <row r="97" spans="3:3" x14ac:dyDescent="0.3">
      <c r="C97" s="14"/>
    </row>
    <row r="98" spans="3:3" x14ac:dyDescent="0.3">
      <c r="C98" s="14"/>
    </row>
  </sheetData>
  <mergeCells count="1">
    <mergeCell ref="A1:F3"/>
  </mergeCells>
  <printOptions horizontalCentered="1" verticalCentered="1"/>
  <pageMargins left="0.7" right="0.7" top="0.75" bottom="0.75" header="0.3" footer="0.3"/>
  <pageSetup orientation="portrait" r:id="rId1"/>
  <headerFooter>
    <oddHeader>&amp;C&amp;"-,Bold"&amp;16Addendum A - Award Information &amp; Allocation Table</oddHeader>
    <oddFooter>&amp;LDODD EISC Agreement 7.1.20
Addendum A - Award Information &amp; Allocation Table&amp;R2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FCDB62172EA4DB040C74B8FBF4242" ma:contentTypeVersion="10" ma:contentTypeDescription="Create a new document." ma:contentTypeScope="" ma:versionID="79b1a71223ee5f19dfc68d3959849cbc">
  <xsd:schema xmlns:xsd="http://www.w3.org/2001/XMLSchema" xmlns:xs="http://www.w3.org/2001/XMLSchema" xmlns:p="http://schemas.microsoft.com/office/2006/metadata/properties" xmlns:ns3="1d5ce68e-b53a-47e5-8b9e-3eb2944f5726" xmlns:ns4="5179a374-3e52-4062-999f-ae9bd096da59" targetNamespace="http://schemas.microsoft.com/office/2006/metadata/properties" ma:root="true" ma:fieldsID="d9638e86a379828701989b36a279916c" ns3:_="" ns4:_="">
    <xsd:import namespace="1d5ce68e-b53a-47e5-8b9e-3eb2944f5726"/>
    <xsd:import namespace="5179a374-3e52-4062-999f-ae9bd096da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ce68e-b53a-47e5-8b9e-3eb2944f57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9a374-3e52-4062-999f-ae9bd096d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FF74A8-238F-4AD4-AB60-075B2FEF13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F0A5D4-50FF-4F01-AC76-CC7047B42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ce68e-b53a-47e5-8b9e-3eb2944f5726"/>
    <ds:schemaRef ds:uri="5179a374-3e52-4062-999f-ae9bd096d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2CB5AD-88E2-4E15-B904-F877349942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 Information</vt:lpstr>
      <vt:lpstr>Allocation Table</vt:lpstr>
      <vt:lpstr>'Allocation Table'!Print_Area</vt:lpstr>
      <vt:lpstr>'Award Information'!Print_Area</vt:lpstr>
      <vt:lpstr>'Allocation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DeDino, Nathan</dc:creator>
  <cp:keywords/>
  <dc:description/>
  <cp:lastModifiedBy>Foskuhl, Jacob</cp:lastModifiedBy>
  <cp:revision/>
  <dcterms:created xsi:type="dcterms:W3CDTF">2017-03-17T18:40:25Z</dcterms:created>
  <dcterms:modified xsi:type="dcterms:W3CDTF">2023-08-28T12:45:27Z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0x010100D42FCDB62172EA4DB040C74B8FBF4242</vt:lpwstr>
  </property>
</Properties>
</file>